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8035" windowHeight="15045"/>
  </bookViews>
  <sheets>
    <sheet name="후원금" sheetId="9" r:id="rId1"/>
    <sheet name="2019년결산총괄" sheetId="3" r:id="rId2"/>
  </sheets>
  <definedNames>
    <definedName name="_xlnm.Print_Titles" localSheetId="0">후원금!$A$1:$IV$1</definedName>
  </definedNames>
  <calcPr calcId="125725"/>
</workbook>
</file>

<file path=xl/calcChain.xml><?xml version="1.0" encoding="utf-8"?>
<calcChain xmlns="http://schemas.openxmlformats.org/spreadsheetml/2006/main">
  <c r="C5" i="9"/>
  <c r="D5"/>
  <c r="B17" i="3"/>
  <c r="C17"/>
  <c r="D14" l="1"/>
  <c r="D13"/>
  <c r="D12"/>
  <c r="G17"/>
  <c r="H16"/>
  <c r="H15"/>
  <c r="F17"/>
  <c r="H14"/>
  <c r="H13"/>
  <c r="H12"/>
  <c r="H11"/>
  <c r="D11"/>
  <c r="H10"/>
  <c r="D10"/>
  <c r="H9"/>
  <c r="G9"/>
  <c r="H17" l="1"/>
  <c r="D17"/>
</calcChain>
</file>

<file path=xl/sharedStrings.xml><?xml version="1.0" encoding="utf-8"?>
<sst xmlns="http://schemas.openxmlformats.org/spreadsheetml/2006/main" count="48" uniqueCount="47">
  <si>
    <t>동곡요양원</t>
    <phoneticPr fontId="5" type="noConversion"/>
  </si>
  <si>
    <t>단위 : 원</t>
  </si>
  <si>
    <t>세                         입</t>
    <phoneticPr fontId="4" type="noConversion"/>
  </si>
  <si>
    <t>세                       출</t>
  </si>
  <si>
    <t>과  목(관)</t>
    <phoneticPr fontId="5" type="noConversion"/>
  </si>
  <si>
    <t>예 산 액 
(A)</t>
    <phoneticPr fontId="5" type="noConversion"/>
  </si>
  <si>
    <t>결 산 액
(B)</t>
    <phoneticPr fontId="4" type="noConversion"/>
  </si>
  <si>
    <t>증  감
(B-A)</t>
    <phoneticPr fontId="5" type="noConversion"/>
  </si>
  <si>
    <t>과   목(관)</t>
    <phoneticPr fontId="5" type="noConversion"/>
  </si>
  <si>
    <t>예 산 액
(A)</t>
    <phoneticPr fontId="4" type="noConversion"/>
  </si>
  <si>
    <t xml:space="preserve"> 입소자비용</t>
    <phoneticPr fontId="5" type="noConversion"/>
  </si>
  <si>
    <t xml:space="preserve"> 사   무   비</t>
    <phoneticPr fontId="5" type="noConversion"/>
  </si>
  <si>
    <t xml:space="preserve"> 보조금 수입</t>
    <phoneticPr fontId="5" type="noConversion"/>
  </si>
  <si>
    <t xml:space="preserve"> 재산조성비</t>
    <phoneticPr fontId="5" type="noConversion"/>
  </si>
  <si>
    <t xml:space="preserve"> 잡  수   입</t>
    <phoneticPr fontId="5" type="noConversion"/>
  </si>
  <si>
    <t xml:space="preserve"> 사   업   비</t>
    <phoneticPr fontId="5" type="noConversion"/>
  </si>
  <si>
    <t xml:space="preserve"> 후  원   금</t>
    <phoneticPr fontId="5" type="noConversion"/>
  </si>
  <si>
    <t xml:space="preserve"> 잡   지   출</t>
    <phoneticPr fontId="5" type="noConversion"/>
  </si>
  <si>
    <t xml:space="preserve"> 이  월   금</t>
    <phoneticPr fontId="5" type="noConversion"/>
  </si>
  <si>
    <t>예   비   비</t>
    <phoneticPr fontId="5" type="noConversion"/>
  </si>
  <si>
    <t xml:space="preserve"> 이   월   금</t>
    <phoneticPr fontId="5" type="noConversion"/>
  </si>
  <si>
    <t>정부보조반환금</t>
    <phoneticPr fontId="4" type="noConversion"/>
  </si>
  <si>
    <t>세입합계</t>
    <phoneticPr fontId="4" type="noConversion"/>
  </si>
  <si>
    <t>세출합계</t>
    <phoneticPr fontId="4" type="noConversion"/>
  </si>
  <si>
    <t>2019년도 세입세출결산내역 총괄표</t>
    <phoneticPr fontId="4" type="noConversion"/>
  </si>
  <si>
    <t>12 월</t>
    <phoneticPr fontId="5" type="noConversion"/>
  </si>
  <si>
    <t>11 월</t>
    <phoneticPr fontId="5" type="noConversion"/>
  </si>
  <si>
    <t>10 월</t>
    <phoneticPr fontId="5" type="noConversion"/>
  </si>
  <si>
    <t>9 월</t>
    <phoneticPr fontId="5" type="noConversion"/>
  </si>
  <si>
    <t>8 월</t>
    <phoneticPr fontId="5" type="noConversion"/>
  </si>
  <si>
    <t>7 월</t>
    <phoneticPr fontId="5" type="noConversion"/>
  </si>
  <si>
    <t>6 월</t>
    <phoneticPr fontId="5" type="noConversion"/>
  </si>
  <si>
    <t>5 월</t>
    <phoneticPr fontId="5" type="noConversion"/>
  </si>
  <si>
    <t>4 월</t>
    <phoneticPr fontId="5" type="noConversion"/>
  </si>
  <si>
    <t>3 월</t>
    <phoneticPr fontId="5" type="noConversion"/>
  </si>
  <si>
    <t>2 월</t>
    <phoneticPr fontId="5" type="noConversion"/>
  </si>
  <si>
    <t>1 월</t>
    <phoneticPr fontId="5" type="noConversion"/>
  </si>
  <si>
    <t>이월금</t>
    <phoneticPr fontId="5" type="noConversion"/>
  </si>
  <si>
    <t>합계</t>
    <phoneticPr fontId="5" type="noConversion"/>
  </si>
  <si>
    <t>잔액</t>
    <phoneticPr fontId="5" type="noConversion"/>
  </si>
  <si>
    <t>후원금 지출</t>
    <phoneticPr fontId="5" type="noConversion"/>
  </si>
  <si>
    <t>후원금 수입</t>
    <phoneticPr fontId="5" type="noConversion"/>
  </si>
  <si>
    <t>월 별</t>
    <phoneticPr fontId="5" type="noConversion"/>
  </si>
  <si>
    <t>비고</t>
    <phoneticPr fontId="5" type="noConversion"/>
  </si>
  <si>
    <t>2019년도  후원금 수입 · 지출내역  (단위:천원)</t>
    <phoneticPr fontId="5" type="noConversion"/>
  </si>
  <si>
    <t>법인(시설)명</t>
    <phoneticPr fontId="5" type="noConversion"/>
  </si>
  <si>
    <t>2019년도 사회복지법인 및 시설 후원금 수입 및 사용결과</t>
    <phoneticPr fontId="5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</si>
</sst>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"/>
    <numFmt numFmtId="177" formatCode="#,##0;[Red]#,##0"/>
    <numFmt numFmtId="178" formatCode="#,##0_ ;[Red]\-#,##0\ "/>
    <numFmt numFmtId="179" formatCode="#,##0_);[Red]\(#,##0\)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굴림체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1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 wrapText="1"/>
    </xf>
    <xf numFmtId="176" fontId="7" fillId="0" borderId="7" xfId="1" applyNumberFormat="1" applyFont="1" applyBorder="1" applyAlignment="1">
      <alignment horizontal="center" vertical="center" wrapText="1"/>
    </xf>
    <xf numFmtId="176" fontId="7" fillId="0" borderId="8" xfId="1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left" vertical="center"/>
    </xf>
    <xf numFmtId="177" fontId="2" fillId="0" borderId="6" xfId="1" applyNumberFormat="1" applyBorder="1" applyAlignment="1">
      <alignment vertical="center"/>
    </xf>
    <xf numFmtId="176" fontId="0" fillId="0" borderId="7" xfId="1" applyNumberFormat="1" applyFont="1" applyBorder="1" applyAlignment="1">
      <alignment vertical="center" shrinkToFit="1"/>
    </xf>
    <xf numFmtId="177" fontId="8" fillId="0" borderId="8" xfId="1" applyNumberFormat="1" applyFont="1" applyBorder="1" applyAlignment="1">
      <alignment horizontal="left" vertical="center"/>
    </xf>
    <xf numFmtId="177" fontId="2" fillId="0" borderId="6" xfId="1" applyNumberFormat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176" fontId="2" fillId="0" borderId="6" xfId="1" applyNumberFormat="1" applyBorder="1" applyAlignment="1">
      <alignment vertical="center" shrinkToFit="1"/>
    </xf>
    <xf numFmtId="177" fontId="8" fillId="0" borderId="8" xfId="1" applyNumberFormat="1" applyFont="1" applyBorder="1" applyAlignment="1">
      <alignment horizontal="center" vertical="center"/>
    </xf>
    <xf numFmtId="176" fontId="2" fillId="0" borderId="5" xfId="1" applyNumberFormat="1" applyBorder="1" applyAlignment="1">
      <alignment horizontal="left" vertical="center"/>
    </xf>
    <xf numFmtId="176" fontId="2" fillId="0" borderId="6" xfId="1" applyNumberFormat="1" applyBorder="1" applyAlignment="1">
      <alignment vertical="center"/>
    </xf>
    <xf numFmtId="176" fontId="2" fillId="0" borderId="7" xfId="1" applyNumberFormat="1" applyBorder="1" applyAlignment="1">
      <alignment vertical="center"/>
    </xf>
    <xf numFmtId="176" fontId="9" fillId="0" borderId="8" xfId="1" applyNumberFormat="1" applyFont="1" applyBorder="1" applyAlignment="1">
      <alignment horizontal="center" vertical="center" wrapText="1"/>
    </xf>
    <xf numFmtId="176" fontId="2" fillId="0" borderId="10" xfId="1" applyNumberFormat="1" applyBorder="1" applyAlignment="1">
      <alignment horizontal="center" vertical="center"/>
    </xf>
    <xf numFmtId="176" fontId="2" fillId="0" borderId="11" xfId="1" applyNumberFormat="1" applyBorder="1" applyAlignment="1">
      <alignment vertical="center" shrinkToFit="1"/>
    </xf>
    <xf numFmtId="177" fontId="2" fillId="0" borderId="11" xfId="1" applyNumberFormat="1" applyBorder="1" applyAlignment="1">
      <alignment vertical="center" shrinkToFit="1"/>
    </xf>
    <xf numFmtId="176" fontId="2" fillId="0" borderId="12" xfId="1" applyNumberFormat="1" applyBorder="1" applyAlignment="1">
      <alignment horizontal="center" vertical="center"/>
    </xf>
    <xf numFmtId="178" fontId="2" fillId="0" borderId="11" xfId="1" applyNumberFormat="1" applyBorder="1" applyAlignment="1">
      <alignment vertical="center" shrinkToFit="1"/>
    </xf>
    <xf numFmtId="176" fontId="2" fillId="0" borderId="13" xfId="1" applyNumberFormat="1" applyBorder="1" applyAlignment="1">
      <alignment vertical="center" shrinkToFit="1"/>
    </xf>
    <xf numFmtId="0" fontId="10" fillId="0" borderId="0" xfId="1" applyFont="1">
      <alignment vertical="center"/>
    </xf>
    <xf numFmtId="176" fontId="2" fillId="0" borderId="7" xfId="1" applyNumberForma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41" fontId="6" fillId="0" borderId="14" xfId="3" applyNumberFormat="1" applyFont="1" applyBorder="1" applyAlignment="1">
      <alignment horizontal="center" vertical="center"/>
    </xf>
    <xf numFmtId="179" fontId="6" fillId="0" borderId="15" xfId="3" applyNumberFormat="1" applyFont="1" applyBorder="1" applyAlignment="1">
      <alignment horizontal="center" vertical="center"/>
    </xf>
    <xf numFmtId="179" fontId="6" fillId="0" borderId="15" xfId="4" applyNumberFormat="1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41" fontId="6" fillId="0" borderId="17" xfId="3" applyNumberFormat="1" applyFont="1" applyBorder="1" applyAlignment="1">
      <alignment horizontal="center" vertical="center"/>
    </xf>
    <xf numFmtId="179" fontId="6" fillId="0" borderId="18" xfId="3" applyNumberFormat="1" applyFont="1" applyBorder="1" applyAlignment="1">
      <alignment horizontal="center" vertical="center"/>
    </xf>
    <xf numFmtId="179" fontId="6" fillId="0" borderId="18" xfId="4" applyNumberFormat="1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179" fontId="2" fillId="0" borderId="0" xfId="3" applyNumberFormat="1" applyAlignment="1">
      <alignment horizontal="center" vertical="center"/>
    </xf>
    <xf numFmtId="41" fontId="6" fillId="0" borderId="20" xfId="3" applyNumberFormat="1" applyFont="1" applyBorder="1" applyAlignment="1">
      <alignment horizontal="center" vertical="center" wrapText="1"/>
    </xf>
    <xf numFmtId="179" fontId="6" fillId="2" borderId="18" xfId="4" applyNumberFormat="1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/>
    </xf>
    <xf numFmtId="0" fontId="12" fillId="0" borderId="21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0" fontId="12" fillId="0" borderId="25" xfId="3" applyFont="1" applyBorder="1" applyAlignment="1">
      <alignment horizontal="center" vertical="center"/>
    </xf>
    <xf numFmtId="0" fontId="12" fillId="0" borderId="26" xfId="3" applyFont="1" applyBorder="1" applyAlignment="1">
      <alignment horizontal="center" vertical="center"/>
    </xf>
    <xf numFmtId="0" fontId="2" fillId="0" borderId="0" xfId="3" applyAlignment="1">
      <alignment horizontal="right" vertical="center"/>
    </xf>
    <xf numFmtId="0" fontId="14" fillId="3" borderId="0" xfId="3" applyFont="1" applyFill="1" applyAlignment="1">
      <alignment horizontal="center" vertical="center"/>
    </xf>
  </cellXfs>
  <cellStyles count="5">
    <cellStyle name="쉼표 [0] 2" xfId="4"/>
    <cellStyle name="표준" xfId="0" builtinId="0"/>
    <cellStyle name="표준 2" xfId="2"/>
    <cellStyle name="표준 3" xfId="3"/>
    <cellStyle name="표준_2007년결산서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115" zoomScaleNormal="115" workbookViewId="0">
      <selection activeCell="N11" sqref="N11"/>
    </sheetView>
  </sheetViews>
  <sheetFormatPr defaultRowHeight="14.25"/>
  <cols>
    <col min="1" max="1" width="14.75" style="38" customWidth="1"/>
    <col min="2" max="4" width="14.75" style="36" customWidth="1"/>
    <col min="5" max="5" width="14.75" style="37" customWidth="1"/>
    <col min="6" max="6" width="9.75" style="36" customWidth="1"/>
    <col min="7" max="16384" width="9" style="36"/>
  </cols>
  <sheetData>
    <row r="1" spans="1:9" ht="33.75" customHeight="1">
      <c r="A1" s="62" t="s">
        <v>46</v>
      </c>
      <c r="B1" s="62"/>
      <c r="C1" s="62"/>
      <c r="D1" s="62"/>
      <c r="E1" s="62"/>
      <c r="F1" s="62"/>
    </row>
    <row r="2" spans="1:9" ht="33.75" customHeight="1" thickBot="1">
      <c r="E2" s="61"/>
      <c r="F2" s="61"/>
    </row>
    <row r="3" spans="1:9" s="54" customFormat="1" ht="33.75" customHeight="1">
      <c r="A3" s="60" t="s">
        <v>45</v>
      </c>
      <c r="B3" s="59" t="s">
        <v>44</v>
      </c>
      <c r="C3" s="59"/>
      <c r="D3" s="59"/>
      <c r="E3" s="59"/>
      <c r="F3" s="58" t="s">
        <v>43</v>
      </c>
    </row>
    <row r="4" spans="1:9" s="54" customFormat="1" ht="33.75" customHeight="1">
      <c r="A4" s="57"/>
      <c r="B4" s="56" t="s">
        <v>42</v>
      </c>
      <c r="C4" s="56" t="s">
        <v>41</v>
      </c>
      <c r="D4" s="56" t="s">
        <v>40</v>
      </c>
      <c r="E4" s="56" t="s">
        <v>39</v>
      </c>
      <c r="F4" s="55"/>
    </row>
    <row r="5" spans="1:9" ht="33.75" customHeight="1">
      <c r="A5" s="53" t="s">
        <v>0</v>
      </c>
      <c r="B5" s="52" t="s">
        <v>38</v>
      </c>
      <c r="C5" s="51">
        <f>SUM(C6:C18)</f>
        <v>103845</v>
      </c>
      <c r="D5" s="51">
        <f>SUM(D7:D18)</f>
        <v>82312</v>
      </c>
      <c r="E5" s="45">
        <v>21533</v>
      </c>
      <c r="F5" s="50"/>
    </row>
    <row r="6" spans="1:9" ht="33.75" customHeight="1">
      <c r="A6" s="48"/>
      <c r="B6" s="47" t="s">
        <v>37</v>
      </c>
      <c r="C6" s="46">
        <v>50429</v>
      </c>
      <c r="D6" s="46"/>
      <c r="E6" s="45"/>
      <c r="F6" s="44"/>
    </row>
    <row r="7" spans="1:9" ht="33.75" customHeight="1">
      <c r="A7" s="48"/>
      <c r="B7" s="47" t="s">
        <v>36</v>
      </c>
      <c r="C7" s="46">
        <v>5858</v>
      </c>
      <c r="D7" s="46">
        <v>9947</v>
      </c>
      <c r="E7" s="45"/>
      <c r="F7" s="44"/>
      <c r="I7" s="49"/>
    </row>
    <row r="8" spans="1:9" ht="33.75" customHeight="1">
      <c r="A8" s="48"/>
      <c r="B8" s="47" t="s">
        <v>35</v>
      </c>
      <c r="C8" s="46">
        <v>4402</v>
      </c>
      <c r="D8" s="46">
        <v>2543</v>
      </c>
      <c r="E8" s="45"/>
      <c r="F8" s="44"/>
    </row>
    <row r="9" spans="1:9" ht="33.75" customHeight="1">
      <c r="A9" s="48"/>
      <c r="B9" s="47" t="s">
        <v>34</v>
      </c>
      <c r="C9" s="46">
        <v>3191</v>
      </c>
      <c r="D9" s="46">
        <v>9672</v>
      </c>
      <c r="E9" s="45"/>
      <c r="F9" s="44"/>
    </row>
    <row r="10" spans="1:9" ht="33.75" customHeight="1">
      <c r="A10" s="48"/>
      <c r="B10" s="47" t="s">
        <v>33</v>
      </c>
      <c r="C10" s="46">
        <v>4410</v>
      </c>
      <c r="D10" s="46">
        <v>7303</v>
      </c>
      <c r="E10" s="45"/>
      <c r="F10" s="44"/>
    </row>
    <row r="11" spans="1:9" ht="33.75" customHeight="1">
      <c r="A11" s="48"/>
      <c r="B11" s="47" t="s">
        <v>32</v>
      </c>
      <c r="C11" s="46">
        <v>5285</v>
      </c>
      <c r="D11" s="46">
        <v>4997</v>
      </c>
      <c r="E11" s="45"/>
      <c r="F11" s="44"/>
    </row>
    <row r="12" spans="1:9" ht="33.75" customHeight="1">
      <c r="A12" s="48"/>
      <c r="B12" s="47" t="s">
        <v>31</v>
      </c>
      <c r="C12" s="46">
        <v>2842</v>
      </c>
      <c r="D12" s="46">
        <v>5211</v>
      </c>
      <c r="E12" s="45"/>
      <c r="F12" s="44"/>
    </row>
    <row r="13" spans="1:9" ht="33.75" customHeight="1">
      <c r="A13" s="48"/>
      <c r="B13" s="47" t="s">
        <v>30</v>
      </c>
      <c r="C13" s="46">
        <v>4646</v>
      </c>
      <c r="D13" s="46">
        <v>2182</v>
      </c>
      <c r="E13" s="45"/>
      <c r="F13" s="44"/>
    </row>
    <row r="14" spans="1:9" ht="33.75" customHeight="1">
      <c r="A14" s="48"/>
      <c r="B14" s="47" t="s">
        <v>29</v>
      </c>
      <c r="C14" s="46">
        <v>3054</v>
      </c>
      <c r="D14" s="46">
        <v>3976</v>
      </c>
      <c r="E14" s="45"/>
      <c r="F14" s="44"/>
    </row>
    <row r="15" spans="1:9" ht="33.75" customHeight="1">
      <c r="A15" s="48"/>
      <c r="B15" s="47" t="s">
        <v>28</v>
      </c>
      <c r="C15" s="46">
        <v>5414</v>
      </c>
      <c r="D15" s="46">
        <v>6052</v>
      </c>
      <c r="E15" s="45"/>
      <c r="F15" s="44"/>
    </row>
    <row r="16" spans="1:9" ht="33.75" customHeight="1">
      <c r="A16" s="48"/>
      <c r="B16" s="47" t="s">
        <v>27</v>
      </c>
      <c r="C16" s="46">
        <v>4384</v>
      </c>
      <c r="D16" s="46">
        <v>4207</v>
      </c>
      <c r="E16" s="45"/>
      <c r="F16" s="44"/>
    </row>
    <row r="17" spans="1:6" ht="33.75" customHeight="1">
      <c r="A17" s="48"/>
      <c r="B17" s="47" t="s">
        <v>26</v>
      </c>
      <c r="C17" s="46">
        <v>4524</v>
      </c>
      <c r="D17" s="46">
        <v>9749</v>
      </c>
      <c r="E17" s="45"/>
      <c r="F17" s="44"/>
    </row>
    <row r="18" spans="1:6" ht="33.75" customHeight="1" thickBot="1">
      <c r="A18" s="43"/>
      <c r="B18" s="42" t="s">
        <v>25</v>
      </c>
      <c r="C18" s="41">
        <v>5406</v>
      </c>
      <c r="D18" s="41">
        <v>16473</v>
      </c>
      <c r="E18" s="40"/>
      <c r="F18" s="39"/>
    </row>
  </sheetData>
  <mergeCells count="8">
    <mergeCell ref="A1:F1"/>
    <mergeCell ref="E2:F2"/>
    <mergeCell ref="B3:E3"/>
    <mergeCell ref="A3:A4"/>
    <mergeCell ref="F3:F4"/>
    <mergeCell ref="F5:F18"/>
    <mergeCell ref="E5:E18"/>
    <mergeCell ref="A5:A18"/>
  </mergeCells>
  <phoneticPr fontId="1" type="noConversion"/>
  <pageMargins left="0.74803149606299213" right="0.19685039370078741" top="0.86614173228346458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J21"/>
  <sheetViews>
    <sheetView workbookViewId="0">
      <selection activeCell="K12" sqref="K12"/>
    </sheetView>
  </sheetViews>
  <sheetFormatPr defaultRowHeight="13.5"/>
  <cols>
    <col min="1" max="1" width="9.875" style="1" customWidth="1"/>
    <col min="2" max="2" width="11.75" style="1" customWidth="1"/>
    <col min="3" max="3" width="11.5" style="1" customWidth="1"/>
    <col min="4" max="4" width="11.125" style="1" customWidth="1"/>
    <col min="5" max="5" width="10.125" style="1" customWidth="1"/>
    <col min="6" max="7" width="12.375" style="1" customWidth="1"/>
    <col min="8" max="8" width="10.875" style="1" customWidth="1"/>
    <col min="9" max="256" width="9" style="1"/>
    <col min="257" max="257" width="10.25" style="1" customWidth="1"/>
    <col min="258" max="260" width="12.375" style="1" customWidth="1"/>
    <col min="261" max="261" width="10.75" style="1" customWidth="1"/>
    <col min="262" max="264" width="12.375" style="1" customWidth="1"/>
    <col min="265" max="512" width="9" style="1"/>
    <col min="513" max="513" width="10.25" style="1" customWidth="1"/>
    <col min="514" max="516" width="12.375" style="1" customWidth="1"/>
    <col min="517" max="517" width="10.75" style="1" customWidth="1"/>
    <col min="518" max="520" width="12.375" style="1" customWidth="1"/>
    <col min="521" max="768" width="9" style="1"/>
    <col min="769" max="769" width="10.25" style="1" customWidth="1"/>
    <col min="770" max="772" width="12.375" style="1" customWidth="1"/>
    <col min="773" max="773" width="10.75" style="1" customWidth="1"/>
    <col min="774" max="776" width="12.375" style="1" customWidth="1"/>
    <col min="777" max="1024" width="9" style="1"/>
    <col min="1025" max="1025" width="10.25" style="1" customWidth="1"/>
    <col min="1026" max="1028" width="12.375" style="1" customWidth="1"/>
    <col min="1029" max="1029" width="10.75" style="1" customWidth="1"/>
    <col min="1030" max="1032" width="12.375" style="1" customWidth="1"/>
    <col min="1033" max="1280" width="9" style="1"/>
    <col min="1281" max="1281" width="10.25" style="1" customWidth="1"/>
    <col min="1282" max="1284" width="12.375" style="1" customWidth="1"/>
    <col min="1285" max="1285" width="10.75" style="1" customWidth="1"/>
    <col min="1286" max="1288" width="12.375" style="1" customWidth="1"/>
    <col min="1289" max="1536" width="9" style="1"/>
    <col min="1537" max="1537" width="10.25" style="1" customWidth="1"/>
    <col min="1538" max="1540" width="12.375" style="1" customWidth="1"/>
    <col min="1541" max="1541" width="10.75" style="1" customWidth="1"/>
    <col min="1542" max="1544" width="12.375" style="1" customWidth="1"/>
    <col min="1545" max="1792" width="9" style="1"/>
    <col min="1793" max="1793" width="10.25" style="1" customWidth="1"/>
    <col min="1794" max="1796" width="12.375" style="1" customWidth="1"/>
    <col min="1797" max="1797" width="10.75" style="1" customWidth="1"/>
    <col min="1798" max="1800" width="12.375" style="1" customWidth="1"/>
    <col min="1801" max="2048" width="9" style="1"/>
    <col min="2049" max="2049" width="10.25" style="1" customWidth="1"/>
    <col min="2050" max="2052" width="12.375" style="1" customWidth="1"/>
    <col min="2053" max="2053" width="10.75" style="1" customWidth="1"/>
    <col min="2054" max="2056" width="12.375" style="1" customWidth="1"/>
    <col min="2057" max="2304" width="9" style="1"/>
    <col min="2305" max="2305" width="10.25" style="1" customWidth="1"/>
    <col min="2306" max="2308" width="12.375" style="1" customWidth="1"/>
    <col min="2309" max="2309" width="10.75" style="1" customWidth="1"/>
    <col min="2310" max="2312" width="12.375" style="1" customWidth="1"/>
    <col min="2313" max="2560" width="9" style="1"/>
    <col min="2561" max="2561" width="10.25" style="1" customWidth="1"/>
    <col min="2562" max="2564" width="12.375" style="1" customWidth="1"/>
    <col min="2565" max="2565" width="10.75" style="1" customWidth="1"/>
    <col min="2566" max="2568" width="12.375" style="1" customWidth="1"/>
    <col min="2569" max="2816" width="9" style="1"/>
    <col min="2817" max="2817" width="10.25" style="1" customWidth="1"/>
    <col min="2818" max="2820" width="12.375" style="1" customWidth="1"/>
    <col min="2821" max="2821" width="10.75" style="1" customWidth="1"/>
    <col min="2822" max="2824" width="12.375" style="1" customWidth="1"/>
    <col min="2825" max="3072" width="9" style="1"/>
    <col min="3073" max="3073" width="10.25" style="1" customWidth="1"/>
    <col min="3074" max="3076" width="12.375" style="1" customWidth="1"/>
    <col min="3077" max="3077" width="10.75" style="1" customWidth="1"/>
    <col min="3078" max="3080" width="12.375" style="1" customWidth="1"/>
    <col min="3081" max="3328" width="9" style="1"/>
    <col min="3329" max="3329" width="10.25" style="1" customWidth="1"/>
    <col min="3330" max="3332" width="12.375" style="1" customWidth="1"/>
    <col min="3333" max="3333" width="10.75" style="1" customWidth="1"/>
    <col min="3334" max="3336" width="12.375" style="1" customWidth="1"/>
    <col min="3337" max="3584" width="9" style="1"/>
    <col min="3585" max="3585" width="10.25" style="1" customWidth="1"/>
    <col min="3586" max="3588" width="12.375" style="1" customWidth="1"/>
    <col min="3589" max="3589" width="10.75" style="1" customWidth="1"/>
    <col min="3590" max="3592" width="12.375" style="1" customWidth="1"/>
    <col min="3593" max="3840" width="9" style="1"/>
    <col min="3841" max="3841" width="10.25" style="1" customWidth="1"/>
    <col min="3842" max="3844" width="12.375" style="1" customWidth="1"/>
    <col min="3845" max="3845" width="10.75" style="1" customWidth="1"/>
    <col min="3846" max="3848" width="12.375" style="1" customWidth="1"/>
    <col min="3849" max="4096" width="9" style="1"/>
    <col min="4097" max="4097" width="10.25" style="1" customWidth="1"/>
    <col min="4098" max="4100" width="12.375" style="1" customWidth="1"/>
    <col min="4101" max="4101" width="10.75" style="1" customWidth="1"/>
    <col min="4102" max="4104" width="12.375" style="1" customWidth="1"/>
    <col min="4105" max="4352" width="9" style="1"/>
    <col min="4353" max="4353" width="10.25" style="1" customWidth="1"/>
    <col min="4354" max="4356" width="12.375" style="1" customWidth="1"/>
    <col min="4357" max="4357" width="10.75" style="1" customWidth="1"/>
    <col min="4358" max="4360" width="12.375" style="1" customWidth="1"/>
    <col min="4361" max="4608" width="9" style="1"/>
    <col min="4609" max="4609" width="10.25" style="1" customWidth="1"/>
    <col min="4610" max="4612" width="12.375" style="1" customWidth="1"/>
    <col min="4613" max="4613" width="10.75" style="1" customWidth="1"/>
    <col min="4614" max="4616" width="12.375" style="1" customWidth="1"/>
    <col min="4617" max="4864" width="9" style="1"/>
    <col min="4865" max="4865" width="10.25" style="1" customWidth="1"/>
    <col min="4866" max="4868" width="12.375" style="1" customWidth="1"/>
    <col min="4869" max="4869" width="10.75" style="1" customWidth="1"/>
    <col min="4870" max="4872" width="12.375" style="1" customWidth="1"/>
    <col min="4873" max="5120" width="9" style="1"/>
    <col min="5121" max="5121" width="10.25" style="1" customWidth="1"/>
    <col min="5122" max="5124" width="12.375" style="1" customWidth="1"/>
    <col min="5125" max="5125" width="10.75" style="1" customWidth="1"/>
    <col min="5126" max="5128" width="12.375" style="1" customWidth="1"/>
    <col min="5129" max="5376" width="9" style="1"/>
    <col min="5377" max="5377" width="10.25" style="1" customWidth="1"/>
    <col min="5378" max="5380" width="12.375" style="1" customWidth="1"/>
    <col min="5381" max="5381" width="10.75" style="1" customWidth="1"/>
    <col min="5382" max="5384" width="12.375" style="1" customWidth="1"/>
    <col min="5385" max="5632" width="9" style="1"/>
    <col min="5633" max="5633" width="10.25" style="1" customWidth="1"/>
    <col min="5634" max="5636" width="12.375" style="1" customWidth="1"/>
    <col min="5637" max="5637" width="10.75" style="1" customWidth="1"/>
    <col min="5638" max="5640" width="12.375" style="1" customWidth="1"/>
    <col min="5641" max="5888" width="9" style="1"/>
    <col min="5889" max="5889" width="10.25" style="1" customWidth="1"/>
    <col min="5890" max="5892" width="12.375" style="1" customWidth="1"/>
    <col min="5893" max="5893" width="10.75" style="1" customWidth="1"/>
    <col min="5894" max="5896" width="12.375" style="1" customWidth="1"/>
    <col min="5897" max="6144" width="9" style="1"/>
    <col min="6145" max="6145" width="10.25" style="1" customWidth="1"/>
    <col min="6146" max="6148" width="12.375" style="1" customWidth="1"/>
    <col min="6149" max="6149" width="10.75" style="1" customWidth="1"/>
    <col min="6150" max="6152" width="12.375" style="1" customWidth="1"/>
    <col min="6153" max="6400" width="9" style="1"/>
    <col min="6401" max="6401" width="10.25" style="1" customWidth="1"/>
    <col min="6402" max="6404" width="12.375" style="1" customWidth="1"/>
    <col min="6405" max="6405" width="10.75" style="1" customWidth="1"/>
    <col min="6406" max="6408" width="12.375" style="1" customWidth="1"/>
    <col min="6409" max="6656" width="9" style="1"/>
    <col min="6657" max="6657" width="10.25" style="1" customWidth="1"/>
    <col min="6658" max="6660" width="12.375" style="1" customWidth="1"/>
    <col min="6661" max="6661" width="10.75" style="1" customWidth="1"/>
    <col min="6662" max="6664" width="12.375" style="1" customWidth="1"/>
    <col min="6665" max="6912" width="9" style="1"/>
    <col min="6913" max="6913" width="10.25" style="1" customWidth="1"/>
    <col min="6914" max="6916" width="12.375" style="1" customWidth="1"/>
    <col min="6917" max="6917" width="10.75" style="1" customWidth="1"/>
    <col min="6918" max="6920" width="12.375" style="1" customWidth="1"/>
    <col min="6921" max="7168" width="9" style="1"/>
    <col min="7169" max="7169" width="10.25" style="1" customWidth="1"/>
    <col min="7170" max="7172" width="12.375" style="1" customWidth="1"/>
    <col min="7173" max="7173" width="10.75" style="1" customWidth="1"/>
    <col min="7174" max="7176" width="12.375" style="1" customWidth="1"/>
    <col min="7177" max="7424" width="9" style="1"/>
    <col min="7425" max="7425" width="10.25" style="1" customWidth="1"/>
    <col min="7426" max="7428" width="12.375" style="1" customWidth="1"/>
    <col min="7429" max="7429" width="10.75" style="1" customWidth="1"/>
    <col min="7430" max="7432" width="12.375" style="1" customWidth="1"/>
    <col min="7433" max="7680" width="9" style="1"/>
    <col min="7681" max="7681" width="10.25" style="1" customWidth="1"/>
    <col min="7682" max="7684" width="12.375" style="1" customWidth="1"/>
    <col min="7685" max="7685" width="10.75" style="1" customWidth="1"/>
    <col min="7686" max="7688" width="12.375" style="1" customWidth="1"/>
    <col min="7689" max="7936" width="9" style="1"/>
    <col min="7937" max="7937" width="10.25" style="1" customWidth="1"/>
    <col min="7938" max="7940" width="12.375" style="1" customWidth="1"/>
    <col min="7941" max="7941" width="10.75" style="1" customWidth="1"/>
    <col min="7942" max="7944" width="12.375" style="1" customWidth="1"/>
    <col min="7945" max="8192" width="9" style="1"/>
    <col min="8193" max="8193" width="10.25" style="1" customWidth="1"/>
    <col min="8194" max="8196" width="12.375" style="1" customWidth="1"/>
    <col min="8197" max="8197" width="10.75" style="1" customWidth="1"/>
    <col min="8198" max="8200" width="12.375" style="1" customWidth="1"/>
    <col min="8201" max="8448" width="9" style="1"/>
    <col min="8449" max="8449" width="10.25" style="1" customWidth="1"/>
    <col min="8450" max="8452" width="12.375" style="1" customWidth="1"/>
    <col min="8453" max="8453" width="10.75" style="1" customWidth="1"/>
    <col min="8454" max="8456" width="12.375" style="1" customWidth="1"/>
    <col min="8457" max="8704" width="9" style="1"/>
    <col min="8705" max="8705" width="10.25" style="1" customWidth="1"/>
    <col min="8706" max="8708" width="12.375" style="1" customWidth="1"/>
    <col min="8709" max="8709" width="10.75" style="1" customWidth="1"/>
    <col min="8710" max="8712" width="12.375" style="1" customWidth="1"/>
    <col min="8713" max="8960" width="9" style="1"/>
    <col min="8961" max="8961" width="10.25" style="1" customWidth="1"/>
    <col min="8962" max="8964" width="12.375" style="1" customWidth="1"/>
    <col min="8965" max="8965" width="10.75" style="1" customWidth="1"/>
    <col min="8966" max="8968" width="12.375" style="1" customWidth="1"/>
    <col min="8969" max="9216" width="9" style="1"/>
    <col min="9217" max="9217" width="10.25" style="1" customWidth="1"/>
    <col min="9218" max="9220" width="12.375" style="1" customWidth="1"/>
    <col min="9221" max="9221" width="10.75" style="1" customWidth="1"/>
    <col min="9222" max="9224" width="12.375" style="1" customWidth="1"/>
    <col min="9225" max="9472" width="9" style="1"/>
    <col min="9473" max="9473" width="10.25" style="1" customWidth="1"/>
    <col min="9474" max="9476" width="12.375" style="1" customWidth="1"/>
    <col min="9477" max="9477" width="10.75" style="1" customWidth="1"/>
    <col min="9478" max="9480" width="12.375" style="1" customWidth="1"/>
    <col min="9481" max="9728" width="9" style="1"/>
    <col min="9729" max="9729" width="10.25" style="1" customWidth="1"/>
    <col min="9730" max="9732" width="12.375" style="1" customWidth="1"/>
    <col min="9733" max="9733" width="10.75" style="1" customWidth="1"/>
    <col min="9734" max="9736" width="12.375" style="1" customWidth="1"/>
    <col min="9737" max="9984" width="9" style="1"/>
    <col min="9985" max="9985" width="10.25" style="1" customWidth="1"/>
    <col min="9986" max="9988" width="12.375" style="1" customWidth="1"/>
    <col min="9989" max="9989" width="10.75" style="1" customWidth="1"/>
    <col min="9990" max="9992" width="12.375" style="1" customWidth="1"/>
    <col min="9993" max="10240" width="9" style="1"/>
    <col min="10241" max="10241" width="10.25" style="1" customWidth="1"/>
    <col min="10242" max="10244" width="12.375" style="1" customWidth="1"/>
    <col min="10245" max="10245" width="10.75" style="1" customWidth="1"/>
    <col min="10246" max="10248" width="12.375" style="1" customWidth="1"/>
    <col min="10249" max="10496" width="9" style="1"/>
    <col min="10497" max="10497" width="10.25" style="1" customWidth="1"/>
    <col min="10498" max="10500" width="12.375" style="1" customWidth="1"/>
    <col min="10501" max="10501" width="10.75" style="1" customWidth="1"/>
    <col min="10502" max="10504" width="12.375" style="1" customWidth="1"/>
    <col min="10505" max="10752" width="9" style="1"/>
    <col min="10753" max="10753" width="10.25" style="1" customWidth="1"/>
    <col min="10754" max="10756" width="12.375" style="1" customWidth="1"/>
    <col min="10757" max="10757" width="10.75" style="1" customWidth="1"/>
    <col min="10758" max="10760" width="12.375" style="1" customWidth="1"/>
    <col min="10761" max="11008" width="9" style="1"/>
    <col min="11009" max="11009" width="10.25" style="1" customWidth="1"/>
    <col min="11010" max="11012" width="12.375" style="1" customWidth="1"/>
    <col min="11013" max="11013" width="10.75" style="1" customWidth="1"/>
    <col min="11014" max="11016" width="12.375" style="1" customWidth="1"/>
    <col min="11017" max="11264" width="9" style="1"/>
    <col min="11265" max="11265" width="10.25" style="1" customWidth="1"/>
    <col min="11266" max="11268" width="12.375" style="1" customWidth="1"/>
    <col min="11269" max="11269" width="10.75" style="1" customWidth="1"/>
    <col min="11270" max="11272" width="12.375" style="1" customWidth="1"/>
    <col min="11273" max="11520" width="9" style="1"/>
    <col min="11521" max="11521" width="10.25" style="1" customWidth="1"/>
    <col min="11522" max="11524" width="12.375" style="1" customWidth="1"/>
    <col min="11525" max="11525" width="10.75" style="1" customWidth="1"/>
    <col min="11526" max="11528" width="12.375" style="1" customWidth="1"/>
    <col min="11529" max="11776" width="9" style="1"/>
    <col min="11777" max="11777" width="10.25" style="1" customWidth="1"/>
    <col min="11778" max="11780" width="12.375" style="1" customWidth="1"/>
    <col min="11781" max="11781" width="10.75" style="1" customWidth="1"/>
    <col min="11782" max="11784" width="12.375" style="1" customWidth="1"/>
    <col min="11785" max="12032" width="9" style="1"/>
    <col min="12033" max="12033" width="10.25" style="1" customWidth="1"/>
    <col min="12034" max="12036" width="12.375" style="1" customWidth="1"/>
    <col min="12037" max="12037" width="10.75" style="1" customWidth="1"/>
    <col min="12038" max="12040" width="12.375" style="1" customWidth="1"/>
    <col min="12041" max="12288" width="9" style="1"/>
    <col min="12289" max="12289" width="10.25" style="1" customWidth="1"/>
    <col min="12290" max="12292" width="12.375" style="1" customWidth="1"/>
    <col min="12293" max="12293" width="10.75" style="1" customWidth="1"/>
    <col min="12294" max="12296" width="12.375" style="1" customWidth="1"/>
    <col min="12297" max="12544" width="9" style="1"/>
    <col min="12545" max="12545" width="10.25" style="1" customWidth="1"/>
    <col min="12546" max="12548" width="12.375" style="1" customWidth="1"/>
    <col min="12549" max="12549" width="10.75" style="1" customWidth="1"/>
    <col min="12550" max="12552" width="12.375" style="1" customWidth="1"/>
    <col min="12553" max="12800" width="9" style="1"/>
    <col min="12801" max="12801" width="10.25" style="1" customWidth="1"/>
    <col min="12802" max="12804" width="12.375" style="1" customWidth="1"/>
    <col min="12805" max="12805" width="10.75" style="1" customWidth="1"/>
    <col min="12806" max="12808" width="12.375" style="1" customWidth="1"/>
    <col min="12809" max="13056" width="9" style="1"/>
    <col min="13057" max="13057" width="10.25" style="1" customWidth="1"/>
    <col min="13058" max="13060" width="12.375" style="1" customWidth="1"/>
    <col min="13061" max="13061" width="10.75" style="1" customWidth="1"/>
    <col min="13062" max="13064" width="12.375" style="1" customWidth="1"/>
    <col min="13065" max="13312" width="9" style="1"/>
    <col min="13313" max="13313" width="10.25" style="1" customWidth="1"/>
    <col min="13314" max="13316" width="12.375" style="1" customWidth="1"/>
    <col min="13317" max="13317" width="10.75" style="1" customWidth="1"/>
    <col min="13318" max="13320" width="12.375" style="1" customWidth="1"/>
    <col min="13321" max="13568" width="9" style="1"/>
    <col min="13569" max="13569" width="10.25" style="1" customWidth="1"/>
    <col min="13570" max="13572" width="12.375" style="1" customWidth="1"/>
    <col min="13573" max="13573" width="10.75" style="1" customWidth="1"/>
    <col min="13574" max="13576" width="12.375" style="1" customWidth="1"/>
    <col min="13577" max="13824" width="9" style="1"/>
    <col min="13825" max="13825" width="10.25" style="1" customWidth="1"/>
    <col min="13826" max="13828" width="12.375" style="1" customWidth="1"/>
    <col min="13829" max="13829" width="10.75" style="1" customWidth="1"/>
    <col min="13830" max="13832" width="12.375" style="1" customWidth="1"/>
    <col min="13833" max="14080" width="9" style="1"/>
    <col min="14081" max="14081" width="10.25" style="1" customWidth="1"/>
    <col min="14082" max="14084" width="12.375" style="1" customWidth="1"/>
    <col min="14085" max="14085" width="10.75" style="1" customWidth="1"/>
    <col min="14086" max="14088" width="12.375" style="1" customWidth="1"/>
    <col min="14089" max="14336" width="9" style="1"/>
    <col min="14337" max="14337" width="10.25" style="1" customWidth="1"/>
    <col min="14338" max="14340" width="12.375" style="1" customWidth="1"/>
    <col min="14341" max="14341" width="10.75" style="1" customWidth="1"/>
    <col min="14342" max="14344" width="12.375" style="1" customWidth="1"/>
    <col min="14345" max="14592" width="9" style="1"/>
    <col min="14593" max="14593" width="10.25" style="1" customWidth="1"/>
    <col min="14594" max="14596" width="12.375" style="1" customWidth="1"/>
    <col min="14597" max="14597" width="10.75" style="1" customWidth="1"/>
    <col min="14598" max="14600" width="12.375" style="1" customWidth="1"/>
    <col min="14601" max="14848" width="9" style="1"/>
    <col min="14849" max="14849" width="10.25" style="1" customWidth="1"/>
    <col min="14850" max="14852" width="12.375" style="1" customWidth="1"/>
    <col min="14853" max="14853" width="10.75" style="1" customWidth="1"/>
    <col min="14854" max="14856" width="12.375" style="1" customWidth="1"/>
    <col min="14857" max="15104" width="9" style="1"/>
    <col min="15105" max="15105" width="10.25" style="1" customWidth="1"/>
    <col min="15106" max="15108" width="12.375" style="1" customWidth="1"/>
    <col min="15109" max="15109" width="10.75" style="1" customWidth="1"/>
    <col min="15110" max="15112" width="12.375" style="1" customWidth="1"/>
    <col min="15113" max="15360" width="9" style="1"/>
    <col min="15361" max="15361" width="10.25" style="1" customWidth="1"/>
    <col min="15362" max="15364" width="12.375" style="1" customWidth="1"/>
    <col min="15365" max="15365" width="10.75" style="1" customWidth="1"/>
    <col min="15366" max="15368" width="12.375" style="1" customWidth="1"/>
    <col min="15369" max="15616" width="9" style="1"/>
    <col min="15617" max="15617" width="10.25" style="1" customWidth="1"/>
    <col min="15618" max="15620" width="12.375" style="1" customWidth="1"/>
    <col min="15621" max="15621" width="10.75" style="1" customWidth="1"/>
    <col min="15622" max="15624" width="12.375" style="1" customWidth="1"/>
    <col min="15625" max="15872" width="9" style="1"/>
    <col min="15873" max="15873" width="10.25" style="1" customWidth="1"/>
    <col min="15874" max="15876" width="12.375" style="1" customWidth="1"/>
    <col min="15877" max="15877" width="10.75" style="1" customWidth="1"/>
    <col min="15878" max="15880" width="12.375" style="1" customWidth="1"/>
    <col min="15881" max="16128" width="9" style="1"/>
    <col min="16129" max="16129" width="10.25" style="1" customWidth="1"/>
    <col min="16130" max="16132" width="12.375" style="1" customWidth="1"/>
    <col min="16133" max="16133" width="10.75" style="1" customWidth="1"/>
    <col min="16134" max="16136" width="12.375" style="1" customWidth="1"/>
    <col min="16137" max="16384" width="9" style="1"/>
  </cols>
  <sheetData>
    <row r="4" spans="1:8" ht="22.5">
      <c r="A4" s="31" t="s">
        <v>24</v>
      </c>
      <c r="B4" s="31"/>
      <c r="C4" s="31"/>
      <c r="D4" s="31"/>
      <c r="E4" s="31"/>
      <c r="F4" s="31"/>
      <c r="G4" s="31"/>
      <c r="H4" s="31"/>
    </row>
    <row r="6" spans="1:8" ht="16.5">
      <c r="A6" s="2" t="s">
        <v>0</v>
      </c>
      <c r="B6" s="3"/>
      <c r="H6" s="4" t="s">
        <v>1</v>
      </c>
    </row>
    <row r="7" spans="1:8">
      <c r="H7" s="5"/>
    </row>
    <row r="8" spans="1:8" ht="31.5" customHeight="1">
      <c r="A8" s="32" t="s">
        <v>2</v>
      </c>
      <c r="B8" s="33"/>
      <c r="C8" s="33"/>
      <c r="D8" s="33"/>
      <c r="E8" s="34" t="s">
        <v>3</v>
      </c>
      <c r="F8" s="33"/>
      <c r="G8" s="33"/>
      <c r="H8" s="35"/>
    </row>
    <row r="9" spans="1:8" ht="35.25" customHeight="1">
      <c r="A9" s="6" t="s">
        <v>4</v>
      </c>
      <c r="B9" s="7" t="s">
        <v>5</v>
      </c>
      <c r="C9" s="7" t="s">
        <v>6</v>
      </c>
      <c r="D9" s="8" t="s">
        <v>7</v>
      </c>
      <c r="E9" s="9" t="s">
        <v>8</v>
      </c>
      <c r="F9" s="7" t="s">
        <v>9</v>
      </c>
      <c r="G9" s="7" t="str">
        <f>C9</f>
        <v>결 산 액
(B)</v>
      </c>
      <c r="H9" s="10" t="str">
        <f>D9</f>
        <v>증  감
(B-A)</v>
      </c>
    </row>
    <row r="10" spans="1:8" ht="30.75" customHeight="1">
      <c r="A10" s="11" t="s">
        <v>10</v>
      </c>
      <c r="B10" s="12">
        <v>25000000</v>
      </c>
      <c r="C10" s="12">
        <v>24304638</v>
      </c>
      <c r="D10" s="13">
        <f t="shared" ref="D10:D14" si="0">C10-B10</f>
        <v>-695362</v>
      </c>
      <c r="E10" s="14" t="s">
        <v>11</v>
      </c>
      <c r="F10" s="15">
        <v>2461526000</v>
      </c>
      <c r="G10" s="15">
        <v>2440653169</v>
      </c>
      <c r="H10" s="16">
        <f>G10-F10</f>
        <v>-20872831</v>
      </c>
    </row>
    <row r="11" spans="1:8" ht="30.75" customHeight="1">
      <c r="A11" s="11" t="s">
        <v>12</v>
      </c>
      <c r="B11" s="17">
        <v>2624485000</v>
      </c>
      <c r="C11" s="15">
        <v>2609551480</v>
      </c>
      <c r="D11" s="13">
        <f t="shared" si="0"/>
        <v>-14933520</v>
      </c>
      <c r="E11" s="14" t="s">
        <v>13</v>
      </c>
      <c r="F11" s="12">
        <v>14480000</v>
      </c>
      <c r="G11" s="12">
        <v>3746840</v>
      </c>
      <c r="H11" s="16">
        <f t="shared" ref="H11:H16" si="1">G11-F11</f>
        <v>-10733160</v>
      </c>
    </row>
    <row r="12" spans="1:8" ht="30.75" customHeight="1">
      <c r="A12" s="11" t="s">
        <v>16</v>
      </c>
      <c r="B12" s="15">
        <v>53800000</v>
      </c>
      <c r="C12" s="15">
        <v>53416340</v>
      </c>
      <c r="D12" s="13">
        <f t="shared" si="0"/>
        <v>-383660</v>
      </c>
      <c r="E12" s="14" t="s">
        <v>15</v>
      </c>
      <c r="F12" s="12">
        <v>313350000</v>
      </c>
      <c r="G12" s="12">
        <v>297495060</v>
      </c>
      <c r="H12" s="16">
        <f t="shared" si="1"/>
        <v>-15854940</v>
      </c>
    </row>
    <row r="13" spans="1:8" ht="30.75" customHeight="1">
      <c r="A13" s="11" t="s">
        <v>18</v>
      </c>
      <c r="B13" s="15">
        <v>65028000</v>
      </c>
      <c r="C13" s="15">
        <v>65024889</v>
      </c>
      <c r="D13" s="13">
        <f t="shared" si="0"/>
        <v>-3111</v>
      </c>
      <c r="E13" s="14" t="s">
        <v>17</v>
      </c>
      <c r="F13" s="12">
        <v>1000000</v>
      </c>
      <c r="G13" s="12">
        <v>116300</v>
      </c>
      <c r="H13" s="16">
        <f t="shared" si="1"/>
        <v>-883700</v>
      </c>
    </row>
    <row r="14" spans="1:8" ht="30.75" customHeight="1">
      <c r="A14" s="11" t="s">
        <v>14</v>
      </c>
      <c r="B14" s="20">
        <v>36880000</v>
      </c>
      <c r="C14" s="12">
        <v>34080706</v>
      </c>
      <c r="D14" s="13">
        <f t="shared" si="0"/>
        <v>-2799294</v>
      </c>
      <c r="E14" s="18" t="s">
        <v>19</v>
      </c>
      <c r="F14" s="12">
        <v>14837000</v>
      </c>
      <c r="G14" s="12"/>
      <c r="H14" s="16">
        <f t="shared" si="1"/>
        <v>-14837000</v>
      </c>
    </row>
    <row r="15" spans="1:8" ht="30.75" customHeight="1">
      <c r="A15" s="11"/>
      <c r="B15" s="20"/>
      <c r="C15" s="12"/>
      <c r="D15" s="30"/>
      <c r="E15" s="14" t="s">
        <v>20</v>
      </c>
      <c r="F15" s="20"/>
      <c r="G15" s="12">
        <v>43010145</v>
      </c>
      <c r="H15" s="16">
        <f t="shared" si="1"/>
        <v>43010145</v>
      </c>
    </row>
    <row r="16" spans="1:8" ht="30.75" customHeight="1">
      <c r="A16" s="19"/>
      <c r="B16" s="20"/>
      <c r="C16" s="12"/>
      <c r="D16" s="21"/>
      <c r="E16" s="22" t="s">
        <v>21</v>
      </c>
      <c r="F16" s="20"/>
      <c r="G16" s="12">
        <v>1356539</v>
      </c>
      <c r="H16" s="16">
        <f t="shared" si="1"/>
        <v>1356539</v>
      </c>
    </row>
    <row r="17" spans="1:10" ht="30.75" customHeight="1">
      <c r="A17" s="23" t="s">
        <v>22</v>
      </c>
      <c r="B17" s="24">
        <f>SUM(B10:B16)</f>
        <v>2805193000</v>
      </c>
      <c r="C17" s="25">
        <f>SUM(C10:C16)</f>
        <v>2786378053</v>
      </c>
      <c r="D17" s="24">
        <f>SUM(D10:D16)</f>
        <v>-18814947</v>
      </c>
      <c r="E17" s="26" t="s">
        <v>23</v>
      </c>
      <c r="F17" s="25">
        <f>SUM(F10:F16)</f>
        <v>2805193000</v>
      </c>
      <c r="G17" s="27">
        <f>SUM(G10:G16)</f>
        <v>2786378053</v>
      </c>
      <c r="H17" s="28">
        <f>SUM(H10:H16)</f>
        <v>-18814947</v>
      </c>
    </row>
    <row r="21" spans="1:10">
      <c r="I21" s="29"/>
      <c r="J21" s="29"/>
    </row>
  </sheetData>
  <mergeCells count="3">
    <mergeCell ref="A4:H4"/>
    <mergeCell ref="A8:D8"/>
    <mergeCell ref="E8:H8"/>
  </mergeCells>
  <phoneticPr fontId="1" type="noConversion"/>
  <pageMargins left="0.39370078740157483" right="0.19685039370078741" top="1.7322834645669292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후원금</vt:lpstr>
      <vt:lpstr>2019년결산총괄</vt:lpstr>
      <vt:lpstr>후원금!Print_Titles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2020-02-11T08:27:49Z</cp:lastPrinted>
  <dcterms:created xsi:type="dcterms:W3CDTF">2017-01-11T02:03:33Z</dcterms:created>
  <dcterms:modified xsi:type="dcterms:W3CDTF">2020-02-11T08:36:27Z</dcterms:modified>
</cp:coreProperties>
</file>